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B5B97326-5BAB-481B-B684-0217E6C19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<sst xmlns="http://schemas.openxmlformats.org/spreadsheetml/2006/main" count="62" uniqueCount="61">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</sst>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1276350</xdr:colOff>
      <xdr:row>57</xdr:row>
      <xdr:rowOff>66675</xdr:rowOff>
    </xdr:from>
    <xdr:to>
      <xdr:col>3</xdr:col>
      <xdr:colOff>3079750</xdr:colOff>
      <xdr:row>62</xdr:row>
      <xdr:rowOff>131233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409CC9-0274-4101-A018-E4B4C4ED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908685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64" sqref="A1:F6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11085858.32</v>
      </c>
      <c r="C5" s="18">
        <v>6836411.7800000003</v>
      </c>
      <c r="D5" s="9" t="s">
        <v>36</v>
      </c>
      <c r="E5" s="18">
        <v>3245464.73</v>
      </c>
      <c r="F5" s="21">
        <v>1823394.84</v>
      </c>
    </row>
    <row r="6" spans="1:6" x14ac:dyDescent="0.2">
      <c r="A6" s="9" t="s">
        <v>23</v>
      </c>
      <c r="B6" s="18">
        <v>525242.05000000005</v>
      </c>
      <c r="C6" s="18">
        <v>530685.63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20880</v>
      </c>
      <c r="C7" s="18">
        <v>21582.71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25257.32</v>
      </c>
      <c r="C9" s="18">
        <v>25257.32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11657237.690000001</v>
      </c>
      <c r="C13" s="20">
        <f>SUM(C5:C11)</f>
        <v>7413937.4400000004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3245464.73</v>
      </c>
      <c r="F14" s="25">
        <f>SUM(F5:F12)</f>
        <v>1823394.84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178119.1</v>
      </c>
      <c r="C18" s="18">
        <v>178119.1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11604820.76</v>
      </c>
      <c r="C19" s="18">
        <v>8729477.9399999995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166706.79999999999</v>
      </c>
      <c r="C20" s="18">
        <v>166706.79999999999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-6835981.3499999996</v>
      </c>
      <c r="C21" s="18">
        <v>-6019467.6900000004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5113665.3100000005</v>
      </c>
      <c r="C26" s="20">
        <f>SUM(C16:C24)</f>
        <v>3054836.1499999994</v>
      </c>
      <c r="D26" s="12" t="s">
        <v>50</v>
      </c>
      <c r="E26" s="20">
        <f>SUM(E24+E14)</f>
        <v>3245464.73</v>
      </c>
      <c r="F26" s="25">
        <f>SUM(F14+F24)</f>
        <v>1823394.84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16770903.000000002</v>
      </c>
      <c r="C28" s="20">
        <f>C13+C26</f>
        <v>10468773.59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0</v>
      </c>
      <c r="F30" s="25">
        <f>SUM(F31:F33)</f>
        <v>0</v>
      </c>
    </row>
    <row r="31" spans="1:6" x14ac:dyDescent="0.2">
      <c r="A31" s="13"/>
      <c r="B31" s="14"/>
      <c r="C31" s="15"/>
      <c r="D31" s="9" t="s">
        <v>2</v>
      </c>
      <c r="E31" s="18">
        <v>0</v>
      </c>
      <c r="F31" s="21">
        <v>0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13525438.27</v>
      </c>
      <c r="F35" s="25">
        <f>SUM(F36:F40)</f>
        <v>8645378.75</v>
      </c>
    </row>
    <row r="36" spans="1:6" x14ac:dyDescent="0.2">
      <c r="A36" s="13"/>
      <c r="B36" s="14"/>
      <c r="C36" s="15"/>
      <c r="D36" s="9" t="s">
        <v>46</v>
      </c>
      <c r="E36" s="18">
        <v>4856268.5199999996</v>
      </c>
      <c r="F36" s="21">
        <v>3406511.04</v>
      </c>
    </row>
    <row r="37" spans="1:6" x14ac:dyDescent="0.2">
      <c r="A37" s="13"/>
      <c r="B37" s="14"/>
      <c r="C37" s="15"/>
      <c r="D37" s="9" t="s">
        <v>14</v>
      </c>
      <c r="E37" s="18">
        <v>8669169.75</v>
      </c>
      <c r="F37" s="21">
        <v>5238867.71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13525438.27</v>
      </c>
      <c r="F46" s="25">
        <f>SUM(F42+F35+F30)</f>
        <v>8645378.75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16770903</v>
      </c>
      <c r="F48" s="20">
        <f>F46+F26</f>
        <v>10468773.59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2024-01-26T14:56:05Z</cp:lastPrinted>
  <dcterms:created xsi:type="dcterms:W3CDTF">2012-12-11T20:26:08Z</dcterms:created>
  <dcterms:modified xsi:type="dcterms:W3CDTF">2024-01-26T14:56:43Z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